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lian_personal/Desktop/"/>
    </mc:Choice>
  </mc:AlternateContent>
  <xr:revisionPtr revIDLastSave="0" documentId="13_ncr:1_{9124250C-BCE4-3C46-954E-65FE44C5E484}" xr6:coauthVersionLast="47" xr6:coauthVersionMax="47" xr10:uidLastSave="{00000000-0000-0000-0000-000000000000}"/>
  <bookViews>
    <workbookView xWindow="0" yWindow="780" windowWidth="34200" windowHeight="19640" xr2:uid="{201CB92C-AFD3-9F47-9372-6E75FA9BD22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2" l="1"/>
  <c r="B111" i="2"/>
  <c r="B110" i="2"/>
  <c r="B109" i="2"/>
  <c r="B108" i="2"/>
  <c r="B107" i="2"/>
  <c r="B106" i="2"/>
  <c r="B105" i="2"/>
  <c r="B104" i="2"/>
  <c r="B114" i="2" l="1"/>
  <c r="B115" i="2" l="1"/>
  <c r="D14" i="2" s="1"/>
</calcChain>
</file>

<file path=xl/sharedStrings.xml><?xml version="1.0" encoding="utf-8"?>
<sst xmlns="http://schemas.openxmlformats.org/spreadsheetml/2006/main" count="39" uniqueCount="35">
  <si>
    <t>Factor</t>
  </si>
  <si>
    <t>Description</t>
  </si>
  <si>
    <t>User Score (1–5)</t>
  </si>
  <si>
    <t>Weight</t>
  </si>
  <si>
    <t>Weighted Score</t>
  </si>
  <si>
    <t>Document Language Complexity</t>
  </si>
  <si>
    <t>Defined Term &amp; Cross-Reference Load</t>
  </si>
  <si>
    <t>Substantive Legal Risk Level</t>
  </si>
  <si>
    <t>Jurisdictional / Legal Context</t>
  </si>
  <si>
    <t>Versioning &amp; Amendment Complexity</t>
  </si>
  <si>
    <t>Formatting &amp; Navigability</t>
  </si>
  <si>
    <t>Attorney Familiarity</t>
  </si>
  <si>
    <t>Contract Type Complexity</t>
  </si>
  <si>
    <t>Use of Exhibits / Attachments / Incorporated Documents</t>
  </si>
  <si>
    <t>Legalese, poor drafting, internal contradictions</t>
  </si>
  <si>
    <t>Heavy use of defined terms, cross-referencing</t>
  </si>
  <si>
    <t>Indemnity, IP licensing, confidentiality, risk-shifting clauses</t>
  </si>
  <si>
    <t>Foreign law, arbitration, unfamiliar statutes</t>
  </si>
  <si>
    <t>Missing headers, scanned files, no TOC</t>
  </si>
  <si>
    <t>Familiar template, client/industry/counterpart knowledge</t>
  </si>
  <si>
    <t>M&amp;A, licensing, real estate, IP-heavy</t>
  </si>
  <si>
    <t>Schedules, appendices, exhibits, documents incorporated by reference</t>
  </si>
  <si>
    <t>Estimated Pages per Hour (PPH)</t>
  </si>
  <si>
    <t>Higher score = more complex</t>
  </si>
  <si>
    <t>Higher score = heavier use</t>
  </si>
  <si>
    <t>Higher score = higher risk/concern</t>
  </si>
  <si>
    <t>Higher score = less formatting</t>
  </si>
  <si>
    <t>Higher score = more familiarity</t>
  </si>
  <si>
    <t>Base Pages per Hour (PPH):</t>
  </si>
  <si>
    <t xml:space="preserve">Total Weighted Score: </t>
  </si>
  <si>
    <t>Adjustment Factor:</t>
  </si>
  <si>
    <t>Multiple amendments, missing effective dates, unclear lineage, redlines, comments</t>
  </si>
  <si>
    <t>JULIAN GARCIA LAW DOCUMENT REVIEW SPEED ESTIMATE CALCULATOR</t>
  </si>
  <si>
    <t>*FOR NON-BINDING, APPROXIMATION PURPOSES ONLY*</t>
  </si>
  <si>
    <t>Complexity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</si>
</sst>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3F3F7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2" xfId="0" applyFont="1" applyBorder="1"/>
    <xf numFmtId="164" fontId="5" fillId="0" borderId="3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7" xfId="0" applyFont="1" applyBorder="1"/>
    <xf numFmtId="0" fontId="6" fillId="2" borderId="8" xfId="1" applyFont="1" applyBorder="1" applyAlignment="1"/>
    <xf numFmtId="0" fontId="3" fillId="0" borderId="9" xfId="0" applyFont="1" applyBorder="1"/>
    <xf numFmtId="0" fontId="3" fillId="0" borderId="10" xfId="0" applyFont="1" applyBorder="1"/>
    <xf numFmtId="0" fontId="6" fillId="2" borderId="11" xfId="1" applyFont="1" applyBorder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26</xdr:row>
      <xdr:rowOff>63500</xdr:rowOff>
    </xdr:from>
    <xdr:to>
      <xdr:col>5</xdr:col>
      <xdr:colOff>499598</xdr:colOff>
      <xdr:row>44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542B46-B449-2792-EB06-F60E0D234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045200"/>
          <a:ext cx="14355298" cy="364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E297E-B73A-E441-BE7A-D4EEFC60D1EB}">
  <dimension ref="A1:D115"/>
  <sheetViews>
    <sheetView showGridLines="0" tabSelected="1" workbookViewId="0">
      <selection activeCell="K7" sqref="K7"/>
    </sheetView>
  </sheetViews>
  <sheetFormatPr baseColWidth="10" defaultRowHeight="16" x14ac:dyDescent="0.2"/>
  <cols>
    <col min="1" max="1" width="48.33203125" style="1" bestFit="1" customWidth="1"/>
    <col min="2" max="2" width="70.1640625" style="1" customWidth="1"/>
    <col min="3" max="3" width="34.6640625" style="1" customWidth="1"/>
    <col min="4" max="4" width="14.5" style="1" bestFit="1" customWidth="1"/>
    <col min="5" max="8" width="15.83203125" style="1" customWidth="1"/>
    <col min="9" max="16384" width="10.83203125" style="1"/>
  </cols>
  <sheetData>
    <row r="1" spans="1:4" ht="60" customHeight="1" x14ac:dyDescent="0.2">
      <c r="A1" s="13" t="s">
        <v>32</v>
      </c>
      <c r="B1" s="13"/>
      <c r="C1" s="13"/>
      <c r="D1" s="13"/>
    </row>
    <row r="2" spans="1:4" ht="25" customHeight="1" x14ac:dyDescent="0.2">
      <c r="A2" s="14" t="s">
        <v>33</v>
      </c>
      <c r="B2" s="14"/>
      <c r="C2" s="14"/>
      <c r="D2" s="14"/>
    </row>
    <row r="3" spans="1:4" x14ac:dyDescent="0.2">
      <c r="A3" s="5" t="s">
        <v>0</v>
      </c>
      <c r="B3" s="6" t="s">
        <v>1</v>
      </c>
      <c r="C3" s="6" t="s">
        <v>34</v>
      </c>
      <c r="D3" s="7" t="s">
        <v>2</v>
      </c>
    </row>
    <row r="4" spans="1:4" x14ac:dyDescent="0.2">
      <c r="A4" s="8" t="s">
        <v>5</v>
      </c>
      <c r="B4" s="1" t="s">
        <v>14</v>
      </c>
      <c r="C4" s="1" t="s">
        <v>23</v>
      </c>
      <c r="D4" s="9">
        <v>3</v>
      </c>
    </row>
    <row r="5" spans="1:4" x14ac:dyDescent="0.2">
      <c r="A5" s="8" t="s">
        <v>6</v>
      </c>
      <c r="B5" s="1" t="s">
        <v>15</v>
      </c>
      <c r="C5" s="1" t="s">
        <v>24</v>
      </c>
      <c r="D5" s="9">
        <v>3</v>
      </c>
    </row>
    <row r="6" spans="1:4" x14ac:dyDescent="0.2">
      <c r="A6" s="8" t="s">
        <v>13</v>
      </c>
      <c r="B6" s="1" t="s">
        <v>21</v>
      </c>
      <c r="C6" s="1" t="s">
        <v>24</v>
      </c>
      <c r="D6" s="9">
        <v>3</v>
      </c>
    </row>
    <row r="7" spans="1:4" x14ac:dyDescent="0.2">
      <c r="A7" s="8" t="s">
        <v>7</v>
      </c>
      <c r="B7" s="1" t="s">
        <v>16</v>
      </c>
      <c r="C7" s="1" t="s">
        <v>25</v>
      </c>
      <c r="D7" s="9">
        <v>3</v>
      </c>
    </row>
    <row r="8" spans="1:4" x14ac:dyDescent="0.2">
      <c r="A8" s="8" t="s">
        <v>8</v>
      </c>
      <c r="B8" s="1" t="s">
        <v>17</v>
      </c>
      <c r="C8" s="1" t="s">
        <v>24</v>
      </c>
      <c r="D8" s="9">
        <v>3</v>
      </c>
    </row>
    <row r="9" spans="1:4" x14ac:dyDescent="0.2">
      <c r="A9" s="8" t="s">
        <v>9</v>
      </c>
      <c r="B9" s="1" t="s">
        <v>31</v>
      </c>
      <c r="C9" s="1" t="s">
        <v>23</v>
      </c>
      <c r="D9" s="9">
        <v>3</v>
      </c>
    </row>
    <row r="10" spans="1:4" x14ac:dyDescent="0.2">
      <c r="A10" s="8" t="s">
        <v>10</v>
      </c>
      <c r="B10" s="1" t="s">
        <v>18</v>
      </c>
      <c r="C10" s="1" t="s">
        <v>26</v>
      </c>
      <c r="D10" s="9">
        <v>3</v>
      </c>
    </row>
    <row r="11" spans="1:4" x14ac:dyDescent="0.2">
      <c r="A11" s="8" t="s">
        <v>11</v>
      </c>
      <c r="B11" s="1" t="s">
        <v>19</v>
      </c>
      <c r="C11" s="1" t="s">
        <v>27</v>
      </c>
      <c r="D11" s="9">
        <v>3</v>
      </c>
    </row>
    <row r="12" spans="1:4" x14ac:dyDescent="0.2">
      <c r="A12" s="10" t="s">
        <v>12</v>
      </c>
      <c r="B12" s="11" t="s">
        <v>20</v>
      </c>
      <c r="C12" s="11" t="s">
        <v>23</v>
      </c>
      <c r="D12" s="12">
        <v>3</v>
      </c>
    </row>
    <row r="13" spans="1:4" ht="17" thickBot="1" x14ac:dyDescent="0.25"/>
    <row r="14" spans="1:4" ht="17" thickBot="1" x14ac:dyDescent="0.25">
      <c r="C14" s="3" t="s">
        <v>22</v>
      </c>
      <c r="D14" s="4">
        <f>B113/B115</f>
        <v>16.722408026755851</v>
      </c>
    </row>
    <row r="18" spans="3:3" x14ac:dyDescent="0.2">
      <c r="C18" s="2"/>
    </row>
    <row r="102" spans="1:2" hidden="1" x14ac:dyDescent="0.2"/>
    <row r="103" spans="1:2" hidden="1" x14ac:dyDescent="0.2">
      <c r="A103" s="2" t="s">
        <v>3</v>
      </c>
      <c r="B103" s="2" t="s">
        <v>4</v>
      </c>
    </row>
    <row r="104" spans="1:2" hidden="1" x14ac:dyDescent="0.2">
      <c r="A104" s="1">
        <v>3</v>
      </c>
      <c r="B104" s="1">
        <f>D4*A104</f>
        <v>9</v>
      </c>
    </row>
    <row r="105" spans="1:2" hidden="1" x14ac:dyDescent="0.2">
      <c r="A105" s="1">
        <v>3</v>
      </c>
      <c r="B105" s="1">
        <f>D5*A105</f>
        <v>9</v>
      </c>
    </row>
    <row r="106" spans="1:2" hidden="1" x14ac:dyDescent="0.2">
      <c r="A106" s="1">
        <v>2.5</v>
      </c>
      <c r="B106" s="1">
        <f>D6*A106</f>
        <v>7.5</v>
      </c>
    </row>
    <row r="107" spans="1:2" hidden="1" x14ac:dyDescent="0.2">
      <c r="A107" s="1">
        <v>1.5</v>
      </c>
      <c r="B107" s="1">
        <f>D7*A107</f>
        <v>4.5</v>
      </c>
    </row>
    <row r="108" spans="1:2" hidden="1" x14ac:dyDescent="0.2">
      <c r="A108" s="1">
        <v>1.5</v>
      </c>
      <c r="B108" s="1">
        <f>D8*A108</f>
        <v>4.5</v>
      </c>
    </row>
    <row r="109" spans="1:2" hidden="1" x14ac:dyDescent="0.2">
      <c r="A109" s="1">
        <v>3</v>
      </c>
      <c r="B109" s="1">
        <f>D9*A109</f>
        <v>9</v>
      </c>
    </row>
    <row r="110" spans="1:2" hidden="1" x14ac:dyDescent="0.2">
      <c r="A110" s="1">
        <v>1.5</v>
      </c>
      <c r="B110" s="1">
        <f>D10*A110</f>
        <v>4.5</v>
      </c>
    </row>
    <row r="111" spans="1:2" hidden="1" x14ac:dyDescent="0.2">
      <c r="A111" s="1">
        <v>-2</v>
      </c>
      <c r="B111" s="1">
        <f>D11*A111</f>
        <v>-6</v>
      </c>
    </row>
    <row r="112" spans="1:2" hidden="1" x14ac:dyDescent="0.2">
      <c r="A112" s="1">
        <v>2.5</v>
      </c>
      <c r="B112" s="1">
        <f>D12*A112</f>
        <v>7.5</v>
      </c>
    </row>
    <row r="113" spans="1:2" hidden="1" x14ac:dyDescent="0.2">
      <c r="A113" s="1" t="s">
        <v>28</v>
      </c>
      <c r="B113" s="1">
        <v>25</v>
      </c>
    </row>
    <row r="114" spans="1:2" hidden="1" x14ac:dyDescent="0.2">
      <c r="A114" s="1" t="s">
        <v>29</v>
      </c>
      <c r="B114" s="1">
        <f>SUM(B104:B112)</f>
        <v>49.5</v>
      </c>
    </row>
    <row r="115" spans="1:2" hidden="1" x14ac:dyDescent="0.2">
      <c r="A115" s="1" t="s">
        <v>30</v>
      </c>
      <c r="B115" s="1">
        <f>1+(B114/100)</f>
        <v>1.4950000000000001</v>
      </c>
    </row>
  </sheetData>
  <mergeCells count="2"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Garcia</dc:creator>
  <cp:lastModifiedBy>Julian Garcia</cp:lastModifiedBy>
  <dcterms:created xsi:type="dcterms:W3CDTF">2025-10-04T15:57:51Z</dcterms:created>
  <dcterms:modified xsi:type="dcterms:W3CDTF">2025-10-09T19:43:23Z</dcterms:modified>
</cp:coreProperties>
</file>